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'стр.1'!$A$1:$DD$39</definedName>
    <definedName name="_xlnm.Print_Area" localSheetId="1">'стр.2_3'!$A$1:$DD$76</definedName>
    <definedName name="_xlnm.Print_Area" localSheetId="2">'стр.4_5'!$A$1:$DR$74</definedName>
  </definedNames>
  <calcPr fullCalcOnLoad="1"/>
</workbook>
</file>

<file path=xl/sharedStrings.xml><?xml version="1.0" encoding="utf-8"?>
<sst xmlns="http://schemas.openxmlformats.org/spreadsheetml/2006/main" count="215" uniqueCount="167">
  <si>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</si>
  <si>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</si>
  <si>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</si>
  <si>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</si>
  <si>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</si>
  <si>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</si>
  <si>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</si>
  <si>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</si>
  <si>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</si>
  <si>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</si>
  <si>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</si>
  <si>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</si>
  <si>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</si>
  <si>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</si>
  <si>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</si>
  <si>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</si>
  <si>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</si>
  <si>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</si>
  <si>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</si>
  <si>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</si>
  <si>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</si>
  <si>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</si>
  <si>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</si>
  <si>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</si>
  <si>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</si>
  <si>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</si>
  <si>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</si>
  <si>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</si>
  <si>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</si>
  <si>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</si>
  <si>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</si>
  <si>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</si>
  <si>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</si>
  <si>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</si>
  <si>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</si>
  <si>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</si>
  <si>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</si>
  <si>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</si>
  <si>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</si>
  <si>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</si>
  <si>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</si>
  <si>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</si>
  <si>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</si>
  <si>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</si>
  <si>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</si>
  <si>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</si>
  <si>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</si>
  <si>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</si>
  <si>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</si>
  <si>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</si>
  <si>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</si>
  <si>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</si>
  <si>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</si>
  <si>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</si>
  <si>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</si>
  <si>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</si>
  <si>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</si>
  <si>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</si>
  <si>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</si>
  <si>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</si>
  <si>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</si>
  <si>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</si>
  <si>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</si>
  <si>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</si>
  <si>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</si>
  <si>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</si>
  <si>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</si>
  <si>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</si>
  <si>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</si>
  <si>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</si>
  <si>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</si>
  <si>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</si>
  <si>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</si>
  <si>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</si>
  <si>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</si>
  <si>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</si>
  <si>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</si>
  <si>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</si>
  <si>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</si>
  <si>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</si>
  <si>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</si>
  <si>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</si>
  <si>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</si>
  <si>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</si>
  <si>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</si>
  <si>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</si>
  <si>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</si>
  <si>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</si>
  <si>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</si>
  <si>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</si>
  <si>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</si>
  <si>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</si>
  <si>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</si>
  <si>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</si>
  <si>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</si>
  <si>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</si>
  <si>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</si>
  <si>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</si>
  <si>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</si>
  <si>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</si>
  <si>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</si>
  <si>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</si>
  <si>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</si>
  <si>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</si>
  <si>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</si>
  <si>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</si>
  <si>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</si>
  <si>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</si>
  <si>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</si>
  <si>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</si>
  <si>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</si>
  <si>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</si>
  <si>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</si>
  <si>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</si>
  <si>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</si>
  <si>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</si>
  <si>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</si>
  <si>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</si>
  <si>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</si>
  <si>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</si>
  <si>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</si>
  <si>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</si>
  <si>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</si>
  <si>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</si>
  <si>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</si>
  <si>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</si>
  <si>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</si>
  <si>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</si>
  <si>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</si>
  <si>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</si>
  <si>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</si>
  <si>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</si>
  <si>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</si>
  <si>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</si>
  <si>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бюджетного учреждения (подразделения)</t>
  </si>
  <si>
    <t>по финансовым вопросам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</si>
  <si>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</si>
  <si>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</si>
  <si>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Заместитель руководителя муниципального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</si>
  <si>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</si>
  <si>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</si>
  <si>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</si>
  <si>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</si>
  <si>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</si>
  <si>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</si>
  <si>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МБУ "Богатовская ЦБС" муниципального района Богатовский Самарской области</t>
  </si>
  <si>
    <t>6377015474/637701001</t>
  </si>
  <si>
    <t>МКУ "Администрация муниципального района Богатовский Самарской области"</t>
  </si>
  <si>
    <t>446630 Самарская область, с.Богатое, ул.Советская, 13</t>
  </si>
  <si>
    <t>Сохранение культурного наследия и необходимых условий для реализации права граждан на библиотечное обслуживание, формирование и хранение библиотечных фондов</t>
  </si>
  <si>
    <t>отсутствуют</t>
  </si>
  <si>
    <t>Организация библиотечного и библиографического обслуживания; формирование и организация библиотечных фондов: ведение систематических каталогов и карточек, в т.ч. в электронном виде; организация центров информации;оказание консультативной помощи в поиске и выборе источников информации; организация массовой работы по привлечению населения к чтению и пользованию библиотекой</t>
  </si>
  <si>
    <t>Локтионова Т.С.</t>
  </si>
  <si>
    <t>Кутузова Е.М.</t>
  </si>
  <si>
    <t>2-15-68</t>
  </si>
  <si>
    <t>13</t>
  </si>
  <si>
    <t xml:space="preserve">за счет целевых средств </t>
  </si>
  <si>
    <t>за счет средств на МЗ</t>
  </si>
  <si>
    <t>за счет поступлений от иной приносящей доход деятельности</t>
  </si>
  <si>
    <t>Субсидии на выполнение муниципального задания</t>
  </si>
  <si>
    <t>Целевые субсидии</t>
  </si>
  <si>
    <t>к постановлению администрации муниципального района Богатовский Самарской области</t>
  </si>
  <si>
    <t>ПРИЛОЖЕНИЕ № 2</t>
  </si>
  <si>
    <t>декабря</t>
  </si>
  <si>
    <t>31</t>
  </si>
  <si>
    <t>№ 1496 от 31 декабря 2013 года</t>
  </si>
  <si>
    <t>31.12.2013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</si>
</sst>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44" fontId="1" fillId="0" borderId="4" xfId="15" applyFont="1" applyBorder="1" applyAlignment="1">
      <alignment horizontal="left" vertical="top" wrapText="1"/>
    </xf>
    <xf numFmtId="44" fontId="1" fillId="0" borderId="6" xfId="15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8"/>
  <sheetViews>
    <sheetView tabSelected="1" view="pageBreakPreview" zoomScaleSheetLayoutView="100" workbookViewId="0" topLeftCell="A1">
      <selection activeCell="DK14" sqref="DK14"/>
    </sheetView>
  </sheetViews>
  <sheetFormatPr defaultColWidth="9.00390625" defaultRowHeight="12.75"/>
  <cols>
    <col min="1" max="16384" width="0.875" style="1" customWidth="1"/>
  </cols>
  <sheetData>
    <row r="1" s="2" customFormat="1" ht="11.25" customHeight="1">
      <c r="BM1" s="48"/>
    </row>
    <row r="2" spans="57:108" ht="13.5">
      <c r="BE2" s="56" t="s">
        <v>162</v>
      </c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</row>
    <row r="3" spans="57:108" ht="3.75" customHeight="1"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</row>
    <row r="4" spans="57:108" s="2" customFormat="1" ht="29.25" customHeight="1">
      <c r="BE4" s="59" t="s">
        <v>161</v>
      </c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</row>
    <row r="5" spans="57:108" ht="13.5">
      <c r="BE5" s="58" t="s">
        <v>165</v>
      </c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</row>
    <row r="6" spans="57:108" s="2" customFormat="1" ht="12"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</row>
    <row r="7" spans="58:107" ht="13.5"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</row>
    <row r="8" ht="13.5">
      <c r="CY8" s="9"/>
    </row>
    <row r="9" spans="1:108" ht="16.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spans="36:58" s="12" customFormat="1" ht="16.5">
      <c r="AJ10" s="13"/>
      <c r="AM10" s="13"/>
      <c r="AV10" s="14"/>
      <c r="AW10" s="14"/>
      <c r="AX10" s="14"/>
      <c r="BA10" s="14" t="s">
        <v>51</v>
      </c>
      <c r="BB10" s="53" t="s">
        <v>155</v>
      </c>
      <c r="BC10" s="53"/>
      <c r="BD10" s="53"/>
      <c r="BE10" s="53"/>
      <c r="BF10" s="12" t="s">
        <v>5</v>
      </c>
    </row>
    <row r="11" ht="4.5" customHeight="1"/>
    <row r="12" spans="93:108" ht="17.25" customHeight="1">
      <c r="CO12" s="51" t="s">
        <v>15</v>
      </c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</row>
    <row r="13" spans="91:108" ht="15" customHeight="1">
      <c r="CM13" s="11" t="s">
        <v>33</v>
      </c>
      <c r="CO13" s="49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5"/>
    </row>
    <row r="14" spans="36:108" ht="15" customHeight="1">
      <c r="AJ14" s="3"/>
      <c r="AK14" s="5" t="s">
        <v>2</v>
      </c>
      <c r="AL14" s="66" t="s">
        <v>164</v>
      </c>
      <c r="AM14" s="66"/>
      <c r="AN14" s="66"/>
      <c r="AO14" s="66"/>
      <c r="AP14" s="3" t="s">
        <v>2</v>
      </c>
      <c r="AQ14" s="3"/>
      <c r="AR14" s="3"/>
      <c r="AS14" s="66" t="s">
        <v>163</v>
      </c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1">
        <v>20</v>
      </c>
      <c r="BL14" s="61"/>
      <c r="BM14" s="61"/>
      <c r="BN14" s="61"/>
      <c r="BO14" s="67" t="s">
        <v>155</v>
      </c>
      <c r="BP14" s="67"/>
      <c r="BQ14" s="67"/>
      <c r="BR14" s="67"/>
      <c r="BS14" s="3" t="s">
        <v>3</v>
      </c>
      <c r="BT14" s="3"/>
      <c r="BU14" s="3"/>
      <c r="BY14" s="18"/>
      <c r="CM14" s="11" t="s">
        <v>16</v>
      </c>
      <c r="CO14" s="49" t="s">
        <v>166</v>
      </c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5"/>
    </row>
    <row r="15" spans="77:108" ht="15" customHeight="1">
      <c r="BY15" s="18"/>
      <c r="BZ15" s="18"/>
      <c r="CM15" s="11"/>
      <c r="CO15" s="49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5"/>
    </row>
    <row r="16" spans="77:108" ht="15" customHeight="1">
      <c r="BY16" s="18"/>
      <c r="BZ16" s="18"/>
      <c r="CM16" s="11"/>
      <c r="CO16" s="49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5"/>
    </row>
    <row r="17" spans="1:108" ht="15" customHeight="1">
      <c r="A17" s="6" t="s">
        <v>140</v>
      </c>
      <c r="AI17" s="54" t="s">
        <v>145</v>
      </c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Y17" s="18"/>
      <c r="CM17" s="11" t="s">
        <v>17</v>
      </c>
      <c r="CO17" s="49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5"/>
    </row>
    <row r="18" spans="1:108" ht="15" customHeight="1">
      <c r="A18" s="6" t="s">
        <v>91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6"/>
      <c r="V18" s="20"/>
      <c r="W18" s="20"/>
      <c r="X18" s="20"/>
      <c r="Y18" s="20"/>
      <c r="Z18" s="21"/>
      <c r="AA18" s="21"/>
      <c r="AB18" s="21"/>
      <c r="AC18" s="19"/>
      <c r="AD18" s="19"/>
      <c r="AE18" s="19"/>
      <c r="AF18" s="19"/>
      <c r="AG18" s="19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Y18" s="18"/>
      <c r="BZ18" s="18"/>
      <c r="CM18" s="41"/>
      <c r="CO18" s="49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5"/>
    </row>
    <row r="19" spans="1:108" ht="15" customHeight="1">
      <c r="A19" s="6" t="s">
        <v>130</v>
      </c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Y19" s="18"/>
      <c r="BZ19" s="18"/>
      <c r="CM19" s="41"/>
      <c r="CO19" s="49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5"/>
    </row>
    <row r="20" spans="44:108" ht="18.75" customHeight="1"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Y20" s="18"/>
      <c r="BZ20" s="18"/>
      <c r="CM20" s="11"/>
      <c r="CO20" s="68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</row>
    <row r="21" spans="1:108" s="23" customFormat="1" ht="18.75" customHeight="1">
      <c r="A21" s="23" t="s">
        <v>52</v>
      </c>
      <c r="AI21" s="65" t="s">
        <v>146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CM21" s="42"/>
      <c r="CO21" s="62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4"/>
    </row>
    <row r="22" spans="1:108" s="23" customFormat="1" ht="18.75" customHeight="1">
      <c r="A22" s="24" t="s">
        <v>19</v>
      </c>
      <c r="CM22" s="43" t="s">
        <v>18</v>
      </c>
      <c r="CO22" s="62" t="s">
        <v>95</v>
      </c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4"/>
    </row>
    <row r="23" spans="1:108" s="23" customFormat="1" ht="3" customHeight="1">
      <c r="A23" s="24"/>
      <c r="BX23" s="24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ht="13.5">
      <c r="A24" s="6" t="s">
        <v>96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60" t="s">
        <v>147</v>
      </c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</row>
    <row r="25" spans="1:108" ht="13.5">
      <c r="A25" s="6" t="s">
        <v>97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</row>
    <row r="26" spans="1:100" ht="13.5">
      <c r="A26" s="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8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27"/>
      <c r="CP26" s="27"/>
      <c r="CQ26" s="27"/>
      <c r="CR26" s="27"/>
      <c r="CS26" s="27"/>
      <c r="CT26" s="27"/>
      <c r="CU26" s="27"/>
      <c r="CV26" s="27"/>
    </row>
    <row r="27" spans="1:108" ht="13.5">
      <c r="A27" s="6" t="s">
        <v>98</v>
      </c>
      <c r="AS27" s="54" t="s">
        <v>148</v>
      </c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</row>
    <row r="28" spans="1:108" ht="13.5">
      <c r="A28" s="6" t="s">
        <v>141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</row>
    <row r="29" spans="1:108" ht="13.5">
      <c r="A29" s="6" t="s">
        <v>131</v>
      </c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</row>
    <row r="30" ht="15" customHeight="1"/>
    <row r="31" spans="1:108" s="3" customFormat="1" ht="13.5">
      <c r="A31" s="56" t="s">
        <v>142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</row>
    <row r="32" spans="1:108" s="3" customFormat="1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  <row r="33" spans="1:108" ht="15" customHeight="1">
      <c r="A33" s="25" t="s">
        <v>143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1:108" ht="30" customHeight="1">
      <c r="A34" s="72" t="s">
        <v>149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</row>
    <row r="35" spans="1:108" ht="15" customHeight="1">
      <c r="A35" s="25" t="s">
        <v>144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82.5" customHeight="1">
      <c r="A36" s="72" t="s">
        <v>151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</row>
    <row r="37" spans="1:108" ht="13.5">
      <c r="A37" s="25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30" customHeight="1">
      <c r="A38" s="72" t="s">
        <v>150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</row>
    <row r="39" ht="3" customHeight="1"/>
  </sheetData>
  <mergeCells count="32">
    <mergeCell ref="CO20:DD20"/>
    <mergeCell ref="BF7:DC7"/>
    <mergeCell ref="A38:DD38"/>
    <mergeCell ref="A36:DD36"/>
    <mergeCell ref="A31:DD31"/>
    <mergeCell ref="CO14:DD14"/>
    <mergeCell ref="CO21:DD21"/>
    <mergeCell ref="CO18:DD18"/>
    <mergeCell ref="CO19:DD19"/>
    <mergeCell ref="A34:DD34"/>
    <mergeCell ref="AI21:BW21"/>
    <mergeCell ref="AS14:BJ14"/>
    <mergeCell ref="AL14:AO14"/>
    <mergeCell ref="BO14:BR14"/>
    <mergeCell ref="AS27:DD29"/>
    <mergeCell ref="BE2:DD2"/>
    <mergeCell ref="BE6:BX6"/>
    <mergeCell ref="CA6:DD6"/>
    <mergeCell ref="BE3:DD3"/>
    <mergeCell ref="BE4:DD4"/>
    <mergeCell ref="BE5:DD5"/>
    <mergeCell ref="AS24:DD25"/>
    <mergeCell ref="BK14:BN14"/>
    <mergeCell ref="CO22:DD22"/>
    <mergeCell ref="CO12:DD12"/>
    <mergeCell ref="A9:DD9"/>
    <mergeCell ref="BB10:BE10"/>
    <mergeCell ref="AI17:BW19"/>
    <mergeCell ref="CO15:DD15"/>
    <mergeCell ref="CO16:DD16"/>
    <mergeCell ref="CO17:DD17"/>
    <mergeCell ref="CO13:DD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">
      <selection activeCell="BU10" sqref="BU10:DD10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78" t="s">
        <v>102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</row>
    <row r="3" ht="6" customHeight="1"/>
    <row r="4" spans="1:108" ht="13.5">
      <c r="A4" s="81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3"/>
      <c r="BU4" s="81" t="s">
        <v>6</v>
      </c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3"/>
    </row>
    <row r="5" spans="1:108" s="3" customFormat="1" ht="15" customHeight="1">
      <c r="A5" s="30"/>
      <c r="B5" s="84" t="s">
        <v>103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5"/>
      <c r="BU5" s="96">
        <v>4915611.05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8"/>
    </row>
    <row r="6" spans="1:108" ht="13.5">
      <c r="A6" s="10"/>
      <c r="B6" s="79" t="s">
        <v>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80"/>
      <c r="BU6" s="91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</row>
    <row r="7" spans="1:108" ht="30" customHeight="1">
      <c r="A7" s="31"/>
      <c r="B7" s="73" t="s">
        <v>20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4"/>
      <c r="BU7" s="91">
        <v>25250</v>
      </c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3"/>
    </row>
    <row r="8" spans="1:108" ht="13.5">
      <c r="A8" s="10"/>
      <c r="B8" s="86" t="s">
        <v>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  <c r="BU8" s="91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3"/>
    </row>
    <row r="9" spans="1:108" ht="45" customHeight="1">
      <c r="A9" s="31"/>
      <c r="B9" s="73" t="s">
        <v>99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4"/>
      <c r="BU9" s="75">
        <v>25250</v>
      </c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7"/>
    </row>
    <row r="10" spans="1:108" ht="45" customHeight="1">
      <c r="A10" s="31"/>
      <c r="B10" s="73" t="s">
        <v>132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4"/>
      <c r="BU10" s="75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7"/>
    </row>
    <row r="11" spans="1:108" ht="45" customHeight="1">
      <c r="A11" s="31"/>
      <c r="B11" s="73" t="s">
        <v>133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4"/>
      <c r="BU11" s="75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7"/>
    </row>
    <row r="12" spans="1:108" ht="30" customHeight="1">
      <c r="A12" s="31"/>
      <c r="B12" s="73" t="s">
        <v>83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4"/>
      <c r="BU12" s="75">
        <v>18685.05</v>
      </c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7"/>
    </row>
    <row r="13" spans="1:108" ht="30" customHeight="1">
      <c r="A13" s="31"/>
      <c r="B13" s="73" t="s">
        <v>21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4"/>
      <c r="BU13" s="75">
        <v>4890361.05</v>
      </c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7"/>
    </row>
    <row r="14" spans="1:108" ht="13.5">
      <c r="A14" s="32"/>
      <c r="B14" s="86" t="s">
        <v>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7"/>
      <c r="BU14" s="75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7"/>
    </row>
    <row r="15" spans="1:108" ht="30" customHeight="1">
      <c r="A15" s="31"/>
      <c r="B15" s="73" t="s">
        <v>26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4"/>
      <c r="BU15" s="75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7"/>
    </row>
    <row r="16" spans="1:108" ht="13.5">
      <c r="A16" s="31"/>
      <c r="B16" s="73" t="s">
        <v>27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4"/>
      <c r="BU16" s="75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7"/>
    </row>
    <row r="17" spans="1:108" s="3" customFormat="1" ht="15" customHeight="1">
      <c r="A17" s="30"/>
      <c r="B17" s="84" t="s">
        <v>104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5"/>
      <c r="BU17" s="88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90"/>
    </row>
    <row r="18" spans="1:108" ht="13.5">
      <c r="A18" s="10"/>
      <c r="B18" s="79" t="s">
        <v>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80"/>
      <c r="BU18" s="75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7"/>
    </row>
    <row r="19" spans="1:108" ht="30" customHeight="1">
      <c r="A19" s="33"/>
      <c r="B19" s="94" t="s">
        <v>54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5"/>
      <c r="BU19" s="91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</row>
    <row r="20" spans="1:108" ht="30" customHeight="1">
      <c r="A20" s="31"/>
      <c r="B20" s="73" t="s">
        <v>105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4"/>
      <c r="BU20" s="91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ht="15" customHeight="1">
      <c r="A21" s="34"/>
      <c r="B21" s="86" t="s">
        <v>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7"/>
      <c r="BU21" s="91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ht="15" customHeight="1">
      <c r="A22" s="31"/>
      <c r="B22" s="73" t="s">
        <v>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4"/>
      <c r="BU22" s="75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7"/>
    </row>
    <row r="23" spans="1:108" ht="15" customHeight="1">
      <c r="A23" s="31"/>
      <c r="B23" s="73" t="s">
        <v>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4"/>
      <c r="BU23" s="75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7"/>
    </row>
    <row r="24" spans="1:108" ht="15" customHeight="1">
      <c r="A24" s="31"/>
      <c r="B24" s="73" t="s">
        <v>90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4"/>
      <c r="BU24" s="75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7"/>
    </row>
    <row r="25" spans="1:108" ht="15" customHeight="1">
      <c r="A25" s="31"/>
      <c r="B25" s="73" t="s">
        <v>10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4"/>
      <c r="BU25" s="75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7"/>
    </row>
    <row r="26" spans="1:108" ht="15" customHeight="1">
      <c r="A26" s="31"/>
      <c r="B26" s="73" t="s">
        <v>11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4"/>
      <c r="BU26" s="75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</row>
    <row r="27" spans="1:108" ht="15" customHeight="1">
      <c r="A27" s="31"/>
      <c r="B27" s="73" t="s">
        <v>12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4"/>
      <c r="BU27" s="75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7"/>
    </row>
    <row r="28" spans="1:108" ht="30" customHeight="1">
      <c r="A28" s="31"/>
      <c r="B28" s="73" t="s">
        <v>56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4"/>
      <c r="BU28" s="75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7"/>
    </row>
    <row r="29" spans="1:108" ht="30" customHeight="1">
      <c r="A29" s="31"/>
      <c r="B29" s="73" t="s">
        <v>85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4"/>
      <c r="BU29" s="75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7"/>
    </row>
    <row r="30" spans="1:108" ht="15" customHeight="1">
      <c r="A30" s="31"/>
      <c r="B30" s="73" t="s">
        <v>57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4"/>
      <c r="BU30" s="7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7"/>
    </row>
    <row r="31" spans="1:108" ht="15" customHeight="1">
      <c r="A31" s="31"/>
      <c r="B31" s="73" t="s">
        <v>58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4"/>
      <c r="BU31" s="75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7"/>
    </row>
    <row r="32" spans="1:108" ht="45" customHeight="1">
      <c r="A32" s="31"/>
      <c r="B32" s="73" t="s">
        <v>106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4"/>
      <c r="BU32" s="75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7"/>
    </row>
    <row r="33" spans="1:108" ht="13.5" customHeight="1">
      <c r="A33" s="34"/>
      <c r="B33" s="86" t="s">
        <v>7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7"/>
      <c r="BU33" s="75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7"/>
    </row>
    <row r="34" spans="1:108" ht="15" customHeight="1">
      <c r="A34" s="31"/>
      <c r="B34" s="73" t="s">
        <v>59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4"/>
      <c r="BU34" s="75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7"/>
    </row>
    <row r="35" spans="1:108" ht="15" customHeight="1">
      <c r="A35" s="31"/>
      <c r="B35" s="73" t="s">
        <v>60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4"/>
      <c r="BU35" s="75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7"/>
    </row>
    <row r="36" spans="1:108" ht="15" customHeight="1">
      <c r="A36" s="31"/>
      <c r="B36" s="73" t="s">
        <v>55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4"/>
      <c r="BU36" s="75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7"/>
    </row>
    <row r="37" spans="1:108" ht="15" customHeight="1">
      <c r="A37" s="31"/>
      <c r="B37" s="73" t="s">
        <v>61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4"/>
      <c r="BU37" s="75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7"/>
    </row>
    <row r="38" spans="1:108" ht="15" customHeight="1">
      <c r="A38" s="31"/>
      <c r="B38" s="73" t="s">
        <v>62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4"/>
      <c r="BU38" s="75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7"/>
    </row>
    <row r="39" spans="1:108" ht="15" customHeight="1">
      <c r="A39" s="31"/>
      <c r="B39" s="73" t="s">
        <v>63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4"/>
      <c r="BU39" s="75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7"/>
    </row>
    <row r="40" spans="1:108" ht="30" customHeight="1">
      <c r="A40" s="31"/>
      <c r="B40" s="73" t="s">
        <v>64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4"/>
      <c r="BU40" s="75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7"/>
    </row>
    <row r="41" spans="1:108" ht="30" customHeight="1">
      <c r="A41" s="31"/>
      <c r="B41" s="73" t="s">
        <v>84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4"/>
      <c r="BU41" s="75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7"/>
    </row>
    <row r="42" spans="1:108" ht="15" customHeight="1">
      <c r="A42" s="31"/>
      <c r="B42" s="73" t="s">
        <v>65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4"/>
      <c r="BU42" s="75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7"/>
    </row>
    <row r="43" spans="1:108" ht="15" customHeight="1">
      <c r="A43" s="31"/>
      <c r="B43" s="73" t="s">
        <v>66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4"/>
      <c r="BU43" s="75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7"/>
    </row>
    <row r="44" spans="1:108" s="3" customFormat="1" ht="15" customHeight="1">
      <c r="A44" s="30"/>
      <c r="B44" s="84" t="s">
        <v>107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5"/>
      <c r="BU44" s="88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90"/>
    </row>
    <row r="45" spans="1:108" ht="15" customHeight="1">
      <c r="A45" s="35"/>
      <c r="B45" s="79" t="s">
        <v>1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80"/>
      <c r="BU45" s="75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7"/>
    </row>
    <row r="46" spans="1:108" ht="15" customHeight="1">
      <c r="A46" s="31"/>
      <c r="B46" s="73" t="s">
        <v>67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4"/>
      <c r="BU46" s="75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7"/>
    </row>
    <row r="47" spans="1:108" ht="30" customHeight="1">
      <c r="A47" s="31"/>
      <c r="B47" s="73" t="s">
        <v>108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4"/>
      <c r="BU47" s="75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7"/>
    </row>
    <row r="48" spans="1:108" ht="15" customHeight="1">
      <c r="A48" s="34"/>
      <c r="B48" s="86" t="s">
        <v>7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7"/>
      <c r="BU48" s="91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3"/>
    </row>
    <row r="49" spans="1:108" ht="15" customHeight="1">
      <c r="A49" s="31"/>
      <c r="B49" s="73" t="s">
        <v>73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4"/>
      <c r="BU49" s="75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7"/>
    </row>
    <row r="50" spans="1:108" ht="15" customHeight="1">
      <c r="A50" s="31"/>
      <c r="B50" s="73" t="s">
        <v>34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4"/>
      <c r="BU50" s="75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7"/>
    </row>
    <row r="51" spans="1:108" ht="15" customHeight="1">
      <c r="A51" s="31"/>
      <c r="B51" s="73" t="s">
        <v>35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4"/>
      <c r="BU51" s="75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7"/>
    </row>
    <row r="52" spans="1:108" ht="15" customHeight="1">
      <c r="A52" s="31"/>
      <c r="B52" s="73" t="s">
        <v>36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4"/>
      <c r="BU52" s="75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7"/>
    </row>
    <row r="53" spans="1:108" ht="15" customHeight="1">
      <c r="A53" s="31"/>
      <c r="B53" s="73" t="s">
        <v>37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4"/>
      <c r="BU53" s="75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7"/>
    </row>
    <row r="54" spans="1:108" ht="15" customHeight="1">
      <c r="A54" s="31"/>
      <c r="B54" s="73" t="s">
        <v>38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4"/>
      <c r="BU54" s="75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7"/>
    </row>
    <row r="55" spans="1:108" ht="15" customHeight="1">
      <c r="A55" s="31"/>
      <c r="B55" s="73" t="s">
        <v>39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4"/>
      <c r="BU55" s="75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7"/>
    </row>
    <row r="56" spans="1:108" ht="15" customHeight="1">
      <c r="A56" s="31"/>
      <c r="B56" s="73" t="s">
        <v>68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4"/>
      <c r="BU56" s="75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7"/>
    </row>
    <row r="57" spans="1:108" ht="15" customHeight="1">
      <c r="A57" s="31"/>
      <c r="B57" s="73" t="s">
        <v>86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4"/>
      <c r="BU57" s="75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7"/>
    </row>
    <row r="58" spans="1:108" ht="15" customHeight="1">
      <c r="A58" s="31"/>
      <c r="B58" s="73" t="s">
        <v>69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4"/>
      <c r="BU58" s="75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7"/>
    </row>
    <row r="59" spans="1:108" ht="15" customHeight="1">
      <c r="A59" s="31"/>
      <c r="B59" s="73" t="s">
        <v>70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4"/>
      <c r="BU59" s="75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7"/>
    </row>
    <row r="60" spans="1:108" ht="15" customHeight="1">
      <c r="A60" s="31"/>
      <c r="B60" s="73" t="s">
        <v>71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4"/>
      <c r="BU60" s="75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7"/>
    </row>
    <row r="61" spans="1:108" ht="15" customHeight="1">
      <c r="A61" s="31"/>
      <c r="B61" s="73" t="s">
        <v>72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4"/>
      <c r="BU61" s="75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7"/>
    </row>
    <row r="62" spans="1:108" ht="45" customHeight="1">
      <c r="A62" s="31"/>
      <c r="B62" s="73" t="s">
        <v>109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4"/>
      <c r="BU62" s="75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7"/>
    </row>
    <row r="63" spans="1:108" ht="15" customHeight="1">
      <c r="A63" s="36"/>
      <c r="B63" s="86" t="s">
        <v>7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7"/>
      <c r="BU63" s="75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7"/>
    </row>
    <row r="64" spans="1:108" ht="15" customHeight="1">
      <c r="A64" s="31"/>
      <c r="B64" s="73" t="s">
        <v>74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4"/>
      <c r="BU64" s="75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7"/>
    </row>
    <row r="65" spans="1:108" ht="15" customHeight="1">
      <c r="A65" s="31"/>
      <c r="B65" s="73" t="s">
        <v>40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4"/>
      <c r="BU65" s="75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7"/>
    </row>
    <row r="66" spans="1:108" ht="15" customHeight="1">
      <c r="A66" s="31"/>
      <c r="B66" s="73" t="s">
        <v>41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4"/>
      <c r="BU66" s="75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7"/>
    </row>
    <row r="67" spans="1:108" ht="15" customHeight="1">
      <c r="A67" s="31"/>
      <c r="B67" s="73" t="s">
        <v>42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4"/>
      <c r="BU67" s="75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7"/>
    </row>
    <row r="68" spans="1:108" ht="15" customHeight="1">
      <c r="A68" s="31"/>
      <c r="B68" s="73" t="s">
        <v>43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4"/>
      <c r="BU68" s="75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7"/>
    </row>
    <row r="69" spans="1:108" ht="15" customHeight="1">
      <c r="A69" s="31"/>
      <c r="B69" s="73" t="s">
        <v>44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4"/>
      <c r="BU69" s="75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7"/>
    </row>
    <row r="70" spans="1:108" ht="15" customHeight="1">
      <c r="A70" s="31"/>
      <c r="B70" s="73" t="s">
        <v>45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4"/>
      <c r="BU70" s="75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7"/>
    </row>
    <row r="71" spans="1:108" ht="15" customHeight="1">
      <c r="A71" s="31"/>
      <c r="B71" s="73" t="s">
        <v>75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4"/>
      <c r="BU71" s="75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7"/>
    </row>
    <row r="72" spans="1:108" ht="15" customHeight="1">
      <c r="A72" s="31"/>
      <c r="B72" s="73" t="s">
        <v>87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4"/>
      <c r="BU72" s="75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7"/>
    </row>
    <row r="73" spans="1:108" ht="15" customHeight="1">
      <c r="A73" s="31"/>
      <c r="B73" s="73" t="s">
        <v>76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4"/>
      <c r="BU73" s="75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7"/>
    </row>
    <row r="74" spans="1:108" ht="15" customHeight="1">
      <c r="A74" s="31"/>
      <c r="B74" s="73" t="s">
        <v>77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4"/>
      <c r="BU74" s="75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7"/>
    </row>
    <row r="75" spans="1:108" ht="15" customHeight="1">
      <c r="A75" s="31"/>
      <c r="B75" s="73" t="s">
        <v>78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4"/>
      <c r="BU75" s="75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7"/>
    </row>
    <row r="76" spans="1:108" ht="15" customHeight="1">
      <c r="A76" s="31"/>
      <c r="B76" s="73" t="s">
        <v>79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4"/>
      <c r="BU76" s="75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7"/>
    </row>
  </sheetData>
  <mergeCells count="147">
    <mergeCell ref="B42:BT42"/>
    <mergeCell ref="BU42:DD42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R73"/>
  <sheetViews>
    <sheetView view="pageBreakPreview" zoomScaleSheetLayoutView="100" workbookViewId="0" topLeftCell="A43">
      <selection activeCell="CC45" sqref="CC45:DD45"/>
    </sheetView>
  </sheetViews>
  <sheetFormatPr defaultColWidth="9.00390625" defaultRowHeight="12.75"/>
  <cols>
    <col min="1" max="107" width="0.875" style="1" customWidth="1"/>
    <col min="108" max="108" width="1.4921875" style="1" customWidth="1"/>
    <col min="109" max="16384" width="0.875" style="1" customWidth="1"/>
  </cols>
  <sheetData>
    <row r="1" ht="3" customHeight="1"/>
    <row r="2" spans="1:122" s="3" customFormat="1" ht="15" customHeight="1">
      <c r="A2" s="78" t="s">
        <v>110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</row>
    <row r="3" spans="1:12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s="45" customFormat="1" ht="14.25" customHeight="1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1"/>
      <c r="AY4" s="99" t="s">
        <v>93</v>
      </c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1"/>
      <c r="BN4" s="99" t="s">
        <v>80</v>
      </c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1"/>
      <c r="CC4" s="99" t="s">
        <v>81</v>
      </c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1"/>
    </row>
    <row r="5" spans="1:122" s="45" customFormat="1" ht="92.25" customHeight="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6"/>
      <c r="AY5" s="114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6"/>
      <c r="BN5" s="114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6"/>
      <c r="CC5" s="102" t="s">
        <v>156</v>
      </c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4"/>
      <c r="CQ5" s="102" t="s">
        <v>157</v>
      </c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4"/>
      <c r="DE5" s="102" t="s">
        <v>158</v>
      </c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4"/>
    </row>
    <row r="6" spans="1:122" ht="30" customHeight="1">
      <c r="A6" s="37"/>
      <c r="B6" s="73" t="s">
        <v>46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4"/>
      <c r="AY6" s="111" t="s">
        <v>22</v>
      </c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3"/>
      <c r="BN6" s="108">
        <v>0</v>
      </c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10"/>
      <c r="CC6" s="108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10"/>
      <c r="CQ6" s="108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10"/>
      <c r="DE6" s="108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10"/>
    </row>
    <row r="7" spans="1:122" s="6" customFormat="1" ht="13.5">
      <c r="A7" s="37"/>
      <c r="B7" s="84" t="s">
        <v>111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5"/>
      <c r="AY7" s="122" t="s">
        <v>22</v>
      </c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4"/>
      <c r="BN7" s="105">
        <f>SUM(BN9:CB10)</f>
        <v>5651159.2</v>
      </c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7"/>
      <c r="CC7" s="105">
        <f>SUM(CC10)</f>
        <v>311612.95</v>
      </c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7"/>
      <c r="CQ7" s="105">
        <f>SUM(CQ22)</f>
        <v>5339546.25</v>
      </c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7"/>
      <c r="DE7" s="105">
        <f>SUM(DE22)</f>
        <v>0</v>
      </c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7"/>
    </row>
    <row r="8" spans="1:122" s="6" customFormat="1" ht="13.5">
      <c r="A8" s="37"/>
      <c r="B8" s="73" t="s">
        <v>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4"/>
      <c r="AY8" s="111" t="s">
        <v>22</v>
      </c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3"/>
      <c r="BN8" s="108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10"/>
      <c r="CC8" s="108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10"/>
      <c r="CQ8" s="108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10"/>
      <c r="DE8" s="108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10"/>
    </row>
    <row r="9" spans="1:122" s="6" customFormat="1" ht="30" customHeight="1">
      <c r="A9" s="37"/>
      <c r="B9" s="73" t="s">
        <v>159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4"/>
      <c r="AY9" s="111" t="s">
        <v>22</v>
      </c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3"/>
      <c r="BN9" s="108">
        <v>5339546.25</v>
      </c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10"/>
      <c r="CC9" s="108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10"/>
      <c r="CQ9" s="108">
        <v>5339546.25</v>
      </c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10"/>
      <c r="DE9" s="108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10"/>
    </row>
    <row r="10" spans="1:122" s="6" customFormat="1" ht="30" customHeight="1">
      <c r="A10" s="37"/>
      <c r="B10" s="120" t="s">
        <v>160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1"/>
      <c r="AY10" s="111" t="s">
        <v>22</v>
      </c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3"/>
      <c r="BN10" s="108">
        <f>SUM(CC10)</f>
        <v>311612.95</v>
      </c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10"/>
      <c r="CC10" s="108">
        <v>311612.95</v>
      </c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10"/>
      <c r="CQ10" s="108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10"/>
      <c r="DE10" s="108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10"/>
    </row>
    <row r="11" spans="1:122" s="6" customFormat="1" ht="13.5">
      <c r="A11" s="37"/>
      <c r="B11" s="73" t="s">
        <v>100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4"/>
      <c r="AY11" s="111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3"/>
      <c r="BN11" s="108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10"/>
      <c r="CC11" s="108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10"/>
      <c r="CQ11" s="108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10"/>
      <c r="DE11" s="108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10"/>
    </row>
    <row r="12" spans="1:122" s="6" customFormat="1" ht="74.25" customHeight="1">
      <c r="A12" s="38"/>
      <c r="B12" s="94" t="s">
        <v>136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5"/>
      <c r="AY12" s="125" t="s">
        <v>22</v>
      </c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7"/>
      <c r="BN12" s="117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9"/>
      <c r="CC12" s="108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10"/>
      <c r="CQ12" s="117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9"/>
      <c r="DE12" s="117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9"/>
    </row>
    <row r="13" spans="1:122" s="6" customFormat="1" ht="13.5">
      <c r="A13" s="37"/>
      <c r="B13" s="73" t="s">
        <v>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4"/>
      <c r="AY13" s="111" t="s">
        <v>22</v>
      </c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3"/>
      <c r="BN13" s="108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10"/>
      <c r="CQ13" s="108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10"/>
      <c r="DE13" s="108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10"/>
    </row>
    <row r="14" spans="1:122" s="6" customFormat="1" ht="15" customHeight="1">
      <c r="A14" s="37"/>
      <c r="B14" s="73" t="s">
        <v>113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4"/>
      <c r="AY14" s="111" t="s">
        <v>22</v>
      </c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3"/>
      <c r="BN14" s="108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10"/>
      <c r="CQ14" s="108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10"/>
      <c r="DE14" s="108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10"/>
    </row>
    <row r="15" spans="1:122" s="6" customFormat="1" ht="15" customHeight="1">
      <c r="A15" s="37"/>
      <c r="B15" s="73" t="s">
        <v>112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4"/>
      <c r="AY15" s="111" t="s">
        <v>22</v>
      </c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3"/>
      <c r="BN15" s="108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10"/>
      <c r="CQ15" s="108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10"/>
      <c r="DE15" s="108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10"/>
    </row>
    <row r="16" spans="1:122" s="6" customFormat="1" ht="13.5">
      <c r="A16" s="37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4"/>
      <c r="AY16" s="111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3"/>
      <c r="BN16" s="108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10"/>
      <c r="CQ16" s="108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10"/>
      <c r="DE16" s="108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10"/>
    </row>
    <row r="17" spans="1:122" s="6" customFormat="1" ht="30" customHeight="1">
      <c r="A17" s="37"/>
      <c r="B17" s="73" t="s">
        <v>114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4"/>
      <c r="AY17" s="111" t="s">
        <v>22</v>
      </c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3"/>
      <c r="BN17" s="108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10"/>
      <c r="CQ17" s="108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10"/>
      <c r="DE17" s="108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10"/>
    </row>
    <row r="18" spans="1:122" s="6" customFormat="1" ht="15" customHeight="1">
      <c r="A18" s="37"/>
      <c r="B18" s="73" t="s">
        <v>7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4"/>
      <c r="AY18" s="111" t="s">
        <v>22</v>
      </c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3"/>
      <c r="BN18" s="108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10"/>
      <c r="CQ18" s="108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10"/>
      <c r="DE18" s="108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10"/>
    </row>
    <row r="19" spans="1:122" s="6" customFormat="1" ht="13.5">
      <c r="A19" s="37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4"/>
      <c r="AY19" s="111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3"/>
      <c r="BN19" s="108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10"/>
      <c r="CQ19" s="108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10"/>
      <c r="DE19" s="108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10"/>
    </row>
    <row r="20" spans="1:122" s="6" customFormat="1" ht="13.5">
      <c r="A20" s="37"/>
      <c r="B20" s="73" t="s">
        <v>82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4"/>
      <c r="AY20" s="111" t="s">
        <v>22</v>
      </c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3"/>
      <c r="BN20" s="108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10"/>
      <c r="CQ20" s="108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10"/>
      <c r="DE20" s="108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10"/>
    </row>
    <row r="21" spans="1:122" s="6" customFormat="1" ht="30" customHeight="1">
      <c r="A21" s="37"/>
      <c r="B21" s="73" t="s">
        <v>47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4"/>
      <c r="AY21" s="111" t="s">
        <v>22</v>
      </c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3"/>
      <c r="BN21" s="108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10"/>
      <c r="CQ21" s="108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10"/>
      <c r="DE21" s="108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10"/>
    </row>
    <row r="22" spans="1:122" s="39" customFormat="1" ht="15" customHeight="1">
      <c r="A22" s="17"/>
      <c r="B22" s="84" t="s">
        <v>115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5"/>
      <c r="AY22" s="122">
        <v>900</v>
      </c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4"/>
      <c r="BN22" s="105">
        <f>SUM(BN24+BN29+BN44+BN45)</f>
        <v>5651159.2</v>
      </c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7"/>
      <c r="CC22" s="105">
        <f>SUM(CC45)</f>
        <v>311612.95</v>
      </c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7"/>
      <c r="CQ22" s="105">
        <f>SUM(CQ24+CQ29+CQ44+CQ45)</f>
        <v>5339546.25</v>
      </c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  <c r="DE22" s="105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7"/>
    </row>
    <row r="23" spans="1:122" s="6" customFormat="1" ht="13.5">
      <c r="A23" s="37"/>
      <c r="B23" s="73" t="s">
        <v>7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4"/>
      <c r="AY23" s="111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3"/>
      <c r="BN23" s="108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10"/>
      <c r="CQ23" s="108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10"/>
      <c r="DE23" s="108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10"/>
    </row>
    <row r="24" spans="1:122" s="6" customFormat="1" ht="30" customHeight="1">
      <c r="A24" s="37"/>
      <c r="B24" s="73" t="s">
        <v>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4"/>
      <c r="AY24" s="111">
        <v>210</v>
      </c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3"/>
      <c r="BN24" s="108">
        <f>SUM(BN26+BN27+BN28)</f>
        <v>4970206.72</v>
      </c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10"/>
      <c r="CQ24" s="108">
        <f>SUM(CQ26+CQ27+CQ28)</f>
        <v>4970206.72</v>
      </c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10"/>
      <c r="DE24" s="108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10"/>
    </row>
    <row r="25" spans="1:122" s="6" customFormat="1" ht="13.5">
      <c r="A25" s="37"/>
      <c r="B25" s="73" t="s">
        <v>1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4"/>
      <c r="AY25" s="111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3"/>
      <c r="BN25" s="108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10"/>
      <c r="CC25" s="108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10"/>
      <c r="CQ25" s="108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  <c r="DE25" s="108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10"/>
    </row>
    <row r="26" spans="1:122" s="6" customFormat="1" ht="13.5">
      <c r="A26" s="37"/>
      <c r="B26" s="73" t="s">
        <v>29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4"/>
      <c r="AY26" s="111">
        <v>211</v>
      </c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3"/>
      <c r="BN26" s="108">
        <v>3819159.73</v>
      </c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10"/>
      <c r="CC26" s="108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10"/>
      <c r="CQ26" s="108">
        <v>3819159.73</v>
      </c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  <c r="DE26" s="108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10"/>
    </row>
    <row r="27" spans="1:122" s="6" customFormat="1" ht="13.5">
      <c r="A27" s="37"/>
      <c r="B27" s="73" t="s">
        <v>30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4"/>
      <c r="AY27" s="111">
        <v>212</v>
      </c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3"/>
      <c r="BN27" s="108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10"/>
      <c r="CC27" s="108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10"/>
      <c r="CQ27" s="108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10"/>
      <c r="DE27" s="108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10"/>
    </row>
    <row r="28" spans="1:122" s="6" customFormat="1" ht="13.5">
      <c r="A28" s="37"/>
      <c r="B28" s="73" t="s">
        <v>92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4"/>
      <c r="AY28" s="111">
        <v>213</v>
      </c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3"/>
      <c r="BN28" s="108">
        <v>1151046.99</v>
      </c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10"/>
      <c r="CC28" s="108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10"/>
      <c r="CQ28" s="108">
        <v>1151046.99</v>
      </c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  <c r="DE28" s="108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10"/>
    </row>
    <row r="29" spans="1:122" s="6" customFormat="1" ht="15" customHeight="1">
      <c r="A29" s="37"/>
      <c r="B29" s="73" t="s">
        <v>31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4"/>
      <c r="AY29" s="111">
        <v>220</v>
      </c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3"/>
      <c r="BN29" s="108">
        <f>SUM(BN31+BN32+BN33+BN34+BN35+BN36)</f>
        <v>244998</v>
      </c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10"/>
      <c r="CC29" s="108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10"/>
      <c r="CQ29" s="108">
        <f>SUM(CQ35+CQ36+CQ34+CQ33+CQ32+CQ31)</f>
        <v>244998</v>
      </c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10"/>
      <c r="DE29" s="108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10"/>
    </row>
    <row r="30" spans="1:122" s="6" customFormat="1" ht="13.5">
      <c r="A30" s="37"/>
      <c r="B30" s="73" t="s">
        <v>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4"/>
      <c r="AY30" s="111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3"/>
      <c r="BN30" s="108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10"/>
      <c r="CC30" s="108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10"/>
      <c r="CQ30" s="108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10"/>
      <c r="DE30" s="108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10"/>
    </row>
    <row r="31" spans="1:122" s="6" customFormat="1" ht="15" customHeight="1">
      <c r="A31" s="37"/>
      <c r="B31" s="73" t="s">
        <v>116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4"/>
      <c r="AY31" s="111">
        <v>221</v>
      </c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3"/>
      <c r="BN31" s="108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10"/>
      <c r="CC31" s="108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10"/>
      <c r="CQ31" s="108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10"/>
      <c r="DE31" s="108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10"/>
    </row>
    <row r="32" spans="1:122" s="6" customFormat="1" ht="15" customHeight="1">
      <c r="A32" s="37"/>
      <c r="B32" s="73" t="s">
        <v>117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4"/>
      <c r="AY32" s="111">
        <v>222</v>
      </c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3"/>
      <c r="BN32" s="108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10"/>
      <c r="CC32" s="108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10"/>
      <c r="CQ32" s="108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10"/>
      <c r="DE32" s="108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</row>
    <row r="33" spans="1:122" s="6" customFormat="1" ht="15" customHeight="1">
      <c r="A33" s="37"/>
      <c r="B33" s="73" t="s">
        <v>118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4"/>
      <c r="AY33" s="111">
        <v>223</v>
      </c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3"/>
      <c r="BN33" s="108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10"/>
      <c r="CC33" s="108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10"/>
      <c r="CQ33" s="108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10"/>
      <c r="DE33" s="108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10"/>
    </row>
    <row r="34" spans="1:122" s="6" customFormat="1" ht="15" customHeight="1">
      <c r="A34" s="37"/>
      <c r="B34" s="73" t="s">
        <v>119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4"/>
      <c r="AY34" s="111">
        <v>224</v>
      </c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3"/>
      <c r="BN34" s="108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10"/>
      <c r="CC34" s="108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10"/>
      <c r="CQ34" s="108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10"/>
      <c r="DE34" s="108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10"/>
    </row>
    <row r="35" spans="1:122" s="6" customFormat="1" ht="13.5">
      <c r="A35" s="37"/>
      <c r="B35" s="73" t="s">
        <v>120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4"/>
      <c r="AY35" s="111">
        <v>225</v>
      </c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3"/>
      <c r="BN35" s="108">
        <f>SUM(CC35+CQ35+DE35)</f>
        <v>4000</v>
      </c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10"/>
      <c r="CC35" s="108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10"/>
      <c r="CQ35" s="108">
        <v>4000</v>
      </c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10"/>
      <c r="DE35" s="108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10"/>
    </row>
    <row r="36" spans="1:122" s="6" customFormat="1" ht="15" customHeight="1">
      <c r="A36" s="37"/>
      <c r="B36" s="73" t="s">
        <v>121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4"/>
      <c r="AY36" s="111">
        <v>226</v>
      </c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3"/>
      <c r="BN36" s="108">
        <v>240998</v>
      </c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10"/>
      <c r="CC36" s="108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10"/>
      <c r="CQ36" s="108">
        <v>240998</v>
      </c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10"/>
      <c r="DE36" s="108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10"/>
    </row>
    <row r="37" spans="1:122" s="6" customFormat="1" ht="30" customHeight="1">
      <c r="A37" s="37"/>
      <c r="B37" s="73" t="s">
        <v>32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4"/>
      <c r="AY37" s="111">
        <v>240</v>
      </c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3"/>
      <c r="BN37" s="108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10"/>
      <c r="CC37" s="108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10"/>
      <c r="CQ37" s="108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10"/>
      <c r="DE37" s="108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10"/>
    </row>
    <row r="38" spans="1:122" s="6" customFormat="1" ht="14.25" customHeight="1">
      <c r="A38" s="37"/>
      <c r="B38" s="73" t="s">
        <v>1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4"/>
      <c r="AY38" s="111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3"/>
      <c r="BN38" s="108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10"/>
      <c r="CC38" s="108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10"/>
      <c r="CQ38" s="108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10"/>
      <c r="DE38" s="108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10"/>
    </row>
    <row r="39" spans="1:122" s="6" customFormat="1" ht="30" customHeight="1">
      <c r="A39" s="37"/>
      <c r="B39" s="73" t="s">
        <v>50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4"/>
      <c r="AY39" s="111">
        <v>241</v>
      </c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3"/>
      <c r="BN39" s="108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10"/>
      <c r="CC39" s="108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10"/>
      <c r="CQ39" s="108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10"/>
      <c r="DE39" s="108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10"/>
    </row>
    <row r="40" spans="1:122" s="6" customFormat="1" ht="13.5">
      <c r="A40" s="37"/>
      <c r="B40" s="73" t="s">
        <v>48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4"/>
      <c r="AY40" s="111">
        <v>260</v>
      </c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3"/>
      <c r="BN40" s="108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10"/>
      <c r="CC40" s="108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10"/>
      <c r="CQ40" s="108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10"/>
      <c r="DE40" s="108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10"/>
    </row>
    <row r="41" spans="1:122" s="6" customFormat="1" ht="14.25" customHeight="1">
      <c r="A41" s="37"/>
      <c r="B41" s="73" t="s">
        <v>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4"/>
      <c r="AY41" s="111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3"/>
      <c r="BN41" s="108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10"/>
      <c r="CC41" s="108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10"/>
      <c r="CQ41" s="108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10"/>
      <c r="DE41" s="108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10"/>
    </row>
    <row r="42" spans="1:122" s="6" customFormat="1" ht="15" customHeight="1">
      <c r="A42" s="37"/>
      <c r="B42" s="73" t="s">
        <v>122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4"/>
      <c r="AY42" s="111">
        <v>262</v>
      </c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3"/>
      <c r="BN42" s="108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10"/>
      <c r="CC42" s="108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10"/>
      <c r="CQ42" s="108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10"/>
      <c r="DE42" s="108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10"/>
    </row>
    <row r="43" spans="1:122" s="6" customFormat="1" ht="45" customHeight="1">
      <c r="A43" s="37"/>
      <c r="B43" s="73" t="s">
        <v>123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4"/>
      <c r="AY43" s="111">
        <v>263</v>
      </c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3"/>
      <c r="BN43" s="108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10"/>
      <c r="CC43" s="108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10"/>
      <c r="CQ43" s="108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10"/>
      <c r="DE43" s="108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10"/>
    </row>
    <row r="44" spans="1:122" s="6" customFormat="1" ht="13.5">
      <c r="A44" s="37"/>
      <c r="B44" s="73" t="s">
        <v>49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4"/>
      <c r="AY44" s="111">
        <v>290</v>
      </c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3"/>
      <c r="BN44" s="108">
        <f>SUM(CC44+CQ44+DE44)</f>
        <v>89897.33</v>
      </c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10"/>
      <c r="CC44" s="108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10"/>
      <c r="CQ44" s="108">
        <v>89897.33</v>
      </c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10"/>
      <c r="DE44" s="108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10"/>
    </row>
    <row r="45" spans="1:122" s="6" customFormat="1" ht="15" customHeight="1">
      <c r="A45" s="37"/>
      <c r="B45" s="73" t="s">
        <v>23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4"/>
      <c r="AY45" s="111">
        <v>300</v>
      </c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3"/>
      <c r="BN45" s="108">
        <f>SUM(BN47+BN50)</f>
        <v>346057.15</v>
      </c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10"/>
      <c r="CC45" s="108">
        <f>SUM(CC47)</f>
        <v>311612.95</v>
      </c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10"/>
      <c r="CQ45" s="108">
        <f>SUM(CQ50)</f>
        <v>34444.2</v>
      </c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10"/>
      <c r="DE45" s="108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10"/>
    </row>
    <row r="46" spans="1:122" s="6" customFormat="1" ht="14.25" customHeight="1">
      <c r="A46" s="37"/>
      <c r="B46" s="73" t="s">
        <v>1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4"/>
      <c r="AY46" s="111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3"/>
      <c r="BN46" s="108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10"/>
      <c r="CC46" s="108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10"/>
      <c r="CQ46" s="108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10"/>
      <c r="DE46" s="108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10"/>
    </row>
    <row r="47" spans="1:122" s="6" customFormat="1" ht="13.5">
      <c r="A47" s="37"/>
      <c r="B47" s="73" t="s">
        <v>126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4"/>
      <c r="AY47" s="111">
        <v>310</v>
      </c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3"/>
      <c r="BN47" s="108">
        <f>SUM(CC47+CQ47+DE47)</f>
        <v>311612.95</v>
      </c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10"/>
      <c r="CC47" s="108">
        <v>311612.95</v>
      </c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10"/>
      <c r="CQ47" s="108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10"/>
      <c r="DE47" s="108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10"/>
    </row>
    <row r="48" spans="1:122" s="6" customFormat="1" ht="30" customHeight="1">
      <c r="A48" s="37"/>
      <c r="B48" s="73" t="s">
        <v>127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4"/>
      <c r="AY48" s="111">
        <v>320</v>
      </c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3"/>
      <c r="BN48" s="108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10"/>
      <c r="CC48" s="108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10"/>
      <c r="CQ48" s="108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10"/>
      <c r="DE48" s="108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10"/>
    </row>
    <row r="49" spans="1:122" s="6" customFormat="1" ht="30" customHeight="1">
      <c r="A49" s="37"/>
      <c r="B49" s="73" t="s">
        <v>128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4"/>
      <c r="AY49" s="111">
        <v>330</v>
      </c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3"/>
      <c r="BN49" s="108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10"/>
      <c r="CC49" s="108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10"/>
      <c r="CQ49" s="108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10"/>
      <c r="DE49" s="108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10"/>
    </row>
    <row r="50" spans="1:122" s="6" customFormat="1" ht="15" customHeight="1">
      <c r="A50" s="37"/>
      <c r="B50" s="73" t="s">
        <v>129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4"/>
      <c r="AY50" s="111">
        <v>340</v>
      </c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3"/>
      <c r="BN50" s="108">
        <v>34444.2</v>
      </c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10"/>
      <c r="CC50" s="108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10"/>
      <c r="CQ50" s="108">
        <v>34444.2</v>
      </c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10"/>
      <c r="DE50" s="108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10"/>
    </row>
    <row r="51" spans="1:122" s="6" customFormat="1" ht="13.5">
      <c r="A51" s="37"/>
      <c r="B51" s="73" t="s">
        <v>94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4"/>
      <c r="AY51" s="111">
        <v>500</v>
      </c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3"/>
      <c r="BN51" s="108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10"/>
      <c r="CC51" s="108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10"/>
      <c r="CQ51" s="108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10"/>
      <c r="DE51" s="108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10"/>
    </row>
    <row r="52" spans="1:122" s="6" customFormat="1" ht="14.25" customHeight="1">
      <c r="A52" s="37"/>
      <c r="B52" s="73" t="s">
        <v>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111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3"/>
      <c r="BN52" s="108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10"/>
      <c r="CC52" s="108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10"/>
      <c r="CQ52" s="108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10"/>
      <c r="DE52" s="108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10"/>
    </row>
    <row r="53" spans="1:122" s="6" customFormat="1" ht="30" customHeight="1">
      <c r="A53" s="37"/>
      <c r="B53" s="73" t="s">
        <v>124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111">
        <v>520</v>
      </c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3"/>
      <c r="BN53" s="108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10"/>
      <c r="CC53" s="108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10"/>
      <c r="CQ53" s="108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10"/>
      <c r="DE53" s="108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10"/>
    </row>
    <row r="54" spans="1:122" s="6" customFormat="1" ht="30" customHeight="1">
      <c r="A54" s="37"/>
      <c r="B54" s="73" t="s">
        <v>125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4"/>
      <c r="AY54" s="111">
        <v>530</v>
      </c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3"/>
      <c r="BN54" s="108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10"/>
      <c r="CC54" s="108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10"/>
      <c r="CQ54" s="108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10"/>
      <c r="DE54" s="108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</row>
    <row r="55" spans="1:122" s="6" customFormat="1" ht="15" customHeight="1">
      <c r="A55" s="37"/>
      <c r="B55" s="128" t="s">
        <v>24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9"/>
      <c r="AY55" s="111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  <c r="BN55" s="108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10"/>
      <c r="CC55" s="108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10"/>
      <c r="CQ55" s="108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10"/>
      <c r="DE55" s="108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10"/>
    </row>
    <row r="56" spans="1:122" s="6" customFormat="1" ht="13.5">
      <c r="A56" s="37"/>
      <c r="B56" s="73" t="s">
        <v>25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4"/>
      <c r="AY56" s="111" t="s">
        <v>22</v>
      </c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3"/>
      <c r="BN56" s="108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10"/>
      <c r="CC56" s="108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10"/>
      <c r="CQ56" s="108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10"/>
      <c r="DE56" s="108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10"/>
    </row>
    <row r="57" ht="22.5" customHeight="1"/>
    <row r="58" spans="1:61" ht="14.25" customHeight="1">
      <c r="A58" s="6" t="s">
        <v>137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4.25" customHeight="1">
      <c r="A59" s="6" t="s">
        <v>131</v>
      </c>
      <c r="B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122" ht="14.25" customHeight="1">
      <c r="A60" s="6" t="s">
        <v>101</v>
      </c>
      <c r="B60" s="6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CA60" s="130" t="s">
        <v>152</v>
      </c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</row>
    <row r="61" spans="1:122" s="2" customFormat="1" ht="12">
      <c r="A61" s="40"/>
      <c r="B61" s="40"/>
      <c r="BE61" s="131" t="s">
        <v>13</v>
      </c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CA61" s="131" t="s">
        <v>14</v>
      </c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</row>
    <row r="62" spans="1:122" ht="14.25" customHeight="1">
      <c r="A62" s="6" t="s">
        <v>138</v>
      </c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</row>
    <row r="63" spans="1:122" ht="14.25" customHeight="1">
      <c r="A63" s="6" t="s">
        <v>134</v>
      </c>
      <c r="B63" s="6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</row>
    <row r="64" spans="1:122" ht="14.25" customHeight="1">
      <c r="A64" s="6" t="s">
        <v>135</v>
      </c>
      <c r="B64" s="6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</row>
    <row r="65" spans="1:122" s="2" customFormat="1" ht="12" customHeight="1">
      <c r="A65" s="40"/>
      <c r="B65" s="40"/>
      <c r="BE65" s="131" t="s">
        <v>13</v>
      </c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CA65" s="131" t="s">
        <v>14</v>
      </c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</row>
    <row r="66" spans="1:122" ht="14.25" customHeight="1">
      <c r="A66" s="6" t="s">
        <v>139</v>
      </c>
      <c r="B66" s="6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</row>
    <row r="67" spans="1:122" ht="14.25" customHeight="1">
      <c r="A67" s="6" t="s">
        <v>134</v>
      </c>
      <c r="B67" s="6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CA67" s="130" t="s">
        <v>153</v>
      </c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</row>
    <row r="68" spans="1:122" ht="16.5" customHeight="1">
      <c r="A68" s="6"/>
      <c r="B68" s="6"/>
      <c r="BE68" s="131" t="s">
        <v>13</v>
      </c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2"/>
      <c r="BZ68" s="2"/>
      <c r="CA68" s="131" t="s">
        <v>14</v>
      </c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</row>
    <row r="69" spans="1:122" s="45" customFormat="1" ht="13.5" customHeight="1">
      <c r="A69" s="44" t="s">
        <v>88</v>
      </c>
      <c r="B69" s="44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CA69" s="132" t="s">
        <v>153</v>
      </c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</row>
    <row r="70" spans="1:122" s="2" customFormat="1" ht="13.5" customHeight="1">
      <c r="A70" s="40"/>
      <c r="B70" s="40"/>
      <c r="BE70" s="131" t="s">
        <v>13</v>
      </c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CA70" s="131" t="s">
        <v>14</v>
      </c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</row>
    <row r="71" spans="1:35" s="45" customFormat="1" ht="12" customHeight="1">
      <c r="A71" s="44" t="s">
        <v>89</v>
      </c>
      <c r="B71" s="44"/>
      <c r="G71" s="133" t="s">
        <v>154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</row>
    <row r="72" s="45" customFormat="1" ht="25.5" customHeight="1"/>
    <row r="73" spans="2:36" s="45" customFormat="1" ht="12" customHeight="1">
      <c r="B73" s="46" t="s">
        <v>2</v>
      </c>
      <c r="C73" s="134" t="s">
        <v>164</v>
      </c>
      <c r="D73" s="134"/>
      <c r="E73" s="134"/>
      <c r="F73" s="134"/>
      <c r="G73" s="45" t="s">
        <v>2</v>
      </c>
      <c r="J73" s="134" t="s">
        <v>163</v>
      </c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5">
        <v>20</v>
      </c>
      <c r="AC73" s="135"/>
      <c r="AD73" s="135"/>
      <c r="AE73" s="135"/>
      <c r="AF73" s="136" t="s">
        <v>155</v>
      </c>
      <c r="AG73" s="136"/>
      <c r="AH73" s="136"/>
      <c r="AI73" s="136"/>
      <c r="AJ73" s="45" t="s">
        <v>3</v>
      </c>
    </row>
    <row r="74" s="45" customFormat="1" ht="3" customHeight="1"/>
  </sheetData>
  <mergeCells count="335">
    <mergeCell ref="CC42:CP42"/>
    <mergeCell ref="CC43:CP43"/>
    <mergeCell ref="CC44:CP44"/>
    <mergeCell ref="CC38:CP38"/>
    <mergeCell ref="CC39:CP39"/>
    <mergeCell ref="CC40:CP40"/>
    <mergeCell ref="CC41:CP41"/>
    <mergeCell ref="CC46:CP46"/>
    <mergeCell ref="CC26:CP26"/>
    <mergeCell ref="CC27:CP27"/>
    <mergeCell ref="CC28:CP28"/>
    <mergeCell ref="CC29:CP29"/>
    <mergeCell ref="CC30:CP30"/>
    <mergeCell ref="CC31:CP31"/>
    <mergeCell ref="CC32:CP32"/>
    <mergeCell ref="CC33:CP33"/>
    <mergeCell ref="CC34:CP34"/>
    <mergeCell ref="CC25:CP25"/>
    <mergeCell ref="CC56:CP56"/>
    <mergeCell ref="CC55:CP55"/>
    <mergeCell ref="CC54:CP54"/>
    <mergeCell ref="CC53:CP53"/>
    <mergeCell ref="CC52:CP52"/>
    <mergeCell ref="CC51:CP51"/>
    <mergeCell ref="CC50:CP50"/>
    <mergeCell ref="CC49:CP49"/>
    <mergeCell ref="CC48:CP48"/>
    <mergeCell ref="CC45:CP45"/>
    <mergeCell ref="CC47:CP47"/>
    <mergeCell ref="CC13:CP13"/>
    <mergeCell ref="CC14:CP14"/>
    <mergeCell ref="CC15:CP15"/>
    <mergeCell ref="CC16:CP16"/>
    <mergeCell ref="CC17:CP17"/>
    <mergeCell ref="CC18:CP18"/>
    <mergeCell ref="CC19:CP19"/>
    <mergeCell ref="CC20:CP20"/>
    <mergeCell ref="BE67:BX67"/>
    <mergeCell ref="CA67:DR67"/>
    <mergeCell ref="BE68:BX68"/>
    <mergeCell ref="CA68:DR68"/>
    <mergeCell ref="DE18:DR18"/>
    <mergeCell ref="DE17:DR17"/>
    <mergeCell ref="CQ17:DD17"/>
    <mergeCell ref="DE14:DR14"/>
    <mergeCell ref="DE15:DR15"/>
    <mergeCell ref="DE16:DR16"/>
    <mergeCell ref="G71:AI71"/>
    <mergeCell ref="C73:F73"/>
    <mergeCell ref="J73:AA73"/>
    <mergeCell ref="AB73:AE73"/>
    <mergeCell ref="AF73:AI73"/>
    <mergeCell ref="BE69:BX69"/>
    <mergeCell ref="CA69:DR69"/>
    <mergeCell ref="BE70:BX70"/>
    <mergeCell ref="CA70:DR70"/>
    <mergeCell ref="BE64:BX64"/>
    <mergeCell ref="CA64:DR64"/>
    <mergeCell ref="BE65:BX65"/>
    <mergeCell ref="CA65:DR65"/>
    <mergeCell ref="BE60:BX60"/>
    <mergeCell ref="CA60:DR60"/>
    <mergeCell ref="BE61:BX61"/>
    <mergeCell ref="CA61:DR61"/>
    <mergeCell ref="DE9:DR9"/>
    <mergeCell ref="DE12:DR12"/>
    <mergeCell ref="CQ13:DD13"/>
    <mergeCell ref="DE11:DR11"/>
    <mergeCell ref="CQ11:DD11"/>
    <mergeCell ref="CQ12:DD12"/>
    <mergeCell ref="CQ10:DD10"/>
    <mergeCell ref="B56:AX56"/>
    <mergeCell ref="AY56:BM56"/>
    <mergeCell ref="B27:AX27"/>
    <mergeCell ref="B55:AX55"/>
    <mergeCell ref="AY55:BM55"/>
    <mergeCell ref="B42:AX42"/>
    <mergeCell ref="AY42:BM42"/>
    <mergeCell ref="B43:AX43"/>
    <mergeCell ref="AY43:BM43"/>
    <mergeCell ref="B28:AX28"/>
    <mergeCell ref="B19:AX19"/>
    <mergeCell ref="B25:AX25"/>
    <mergeCell ref="AY22:BM22"/>
    <mergeCell ref="DE10:DR10"/>
    <mergeCell ref="BN14:CB14"/>
    <mergeCell ref="CQ15:DD15"/>
    <mergeCell ref="BN16:CB16"/>
    <mergeCell ref="DE19:DR19"/>
    <mergeCell ref="CQ16:DD16"/>
    <mergeCell ref="CQ14:DD14"/>
    <mergeCell ref="B18:AX18"/>
    <mergeCell ref="B11:AX11"/>
    <mergeCell ref="AY11:BM11"/>
    <mergeCell ref="AY15:BM15"/>
    <mergeCell ref="AY17:BM17"/>
    <mergeCell ref="B16:AX16"/>
    <mergeCell ref="CQ45:DD45"/>
    <mergeCell ref="B45:AX45"/>
    <mergeCell ref="B6:AX6"/>
    <mergeCell ref="B15:AX15"/>
    <mergeCell ref="B7:AX7"/>
    <mergeCell ref="AY7:BM7"/>
    <mergeCell ref="AY12:BM12"/>
    <mergeCell ref="B13:AX13"/>
    <mergeCell ref="B14:AX14"/>
    <mergeCell ref="B34:AX34"/>
    <mergeCell ref="B10:AX10"/>
    <mergeCell ref="AY10:BM10"/>
    <mergeCell ref="BN10:CB10"/>
    <mergeCell ref="CQ56:DD56"/>
    <mergeCell ref="B39:AX39"/>
    <mergeCell ref="AY39:BM39"/>
    <mergeCell ref="CQ39:DD39"/>
    <mergeCell ref="B40:AX40"/>
    <mergeCell ref="AY40:BM40"/>
    <mergeCell ref="CQ40:DD40"/>
    <mergeCell ref="B9:AX9"/>
    <mergeCell ref="BN9:CB9"/>
    <mergeCell ref="B8:AX8"/>
    <mergeCell ref="AY8:BM8"/>
    <mergeCell ref="AY6:BM6"/>
    <mergeCell ref="CQ6:DD6"/>
    <mergeCell ref="BN7:CB7"/>
    <mergeCell ref="BN12:CB12"/>
    <mergeCell ref="CQ7:DD7"/>
    <mergeCell ref="BN11:CB11"/>
    <mergeCell ref="CC10:CP10"/>
    <mergeCell ref="CC9:CP9"/>
    <mergeCell ref="CC6:CP6"/>
    <mergeCell ref="CC11:CP11"/>
    <mergeCell ref="CQ41:DD41"/>
    <mergeCell ref="BN8:CB8"/>
    <mergeCell ref="BN13:CB13"/>
    <mergeCell ref="AY13:BM13"/>
    <mergeCell ref="AY14:BM14"/>
    <mergeCell ref="AY16:BM16"/>
    <mergeCell ref="BN15:CB15"/>
    <mergeCell ref="CQ19:DD19"/>
    <mergeCell ref="CC12:CP12"/>
    <mergeCell ref="CQ18:DD18"/>
    <mergeCell ref="B26:AX26"/>
    <mergeCell ref="AY26:BM26"/>
    <mergeCell ref="BN24:CB24"/>
    <mergeCell ref="BN25:CB25"/>
    <mergeCell ref="BN26:CB26"/>
    <mergeCell ref="BN27:CB27"/>
    <mergeCell ref="BN28:CB28"/>
    <mergeCell ref="BN43:CB43"/>
    <mergeCell ref="B30:AX30"/>
    <mergeCell ref="AY30:BM30"/>
    <mergeCell ref="B32:AX32"/>
    <mergeCell ref="AY32:BM32"/>
    <mergeCell ref="AY41:BM41"/>
    <mergeCell ref="B41:AX41"/>
    <mergeCell ref="B31:AX31"/>
    <mergeCell ref="B20:AX20"/>
    <mergeCell ref="B22:AX22"/>
    <mergeCell ref="AY20:BM20"/>
    <mergeCell ref="B21:AX21"/>
    <mergeCell ref="AY21:BM21"/>
    <mergeCell ref="CQ24:DD24"/>
    <mergeCell ref="B23:AX23"/>
    <mergeCell ref="AY23:BM23"/>
    <mergeCell ref="CQ23:DD23"/>
    <mergeCell ref="BN23:CB23"/>
    <mergeCell ref="CC23:CP23"/>
    <mergeCell ref="CC24:CP24"/>
    <mergeCell ref="B24:AX24"/>
    <mergeCell ref="AY24:BM24"/>
    <mergeCell ref="CQ30:DD30"/>
    <mergeCell ref="B29:AX29"/>
    <mergeCell ref="AY29:BM29"/>
    <mergeCell ref="CQ29:DD29"/>
    <mergeCell ref="BN30:CB30"/>
    <mergeCell ref="BN29:CB29"/>
    <mergeCell ref="AY31:BM31"/>
    <mergeCell ref="CQ31:DD31"/>
    <mergeCell ref="BN31:CB31"/>
    <mergeCell ref="AY34:BM34"/>
    <mergeCell ref="CQ34:DD34"/>
    <mergeCell ref="BN34:CB34"/>
    <mergeCell ref="B33:AX33"/>
    <mergeCell ref="AY33:BM33"/>
    <mergeCell ref="CQ33:DD33"/>
    <mergeCell ref="BN33:CB33"/>
    <mergeCell ref="B35:AX35"/>
    <mergeCell ref="AY35:BM35"/>
    <mergeCell ref="CQ35:DD35"/>
    <mergeCell ref="BN35:CB35"/>
    <mergeCell ref="CC35:CP35"/>
    <mergeCell ref="B37:AX37"/>
    <mergeCell ref="AY37:BM37"/>
    <mergeCell ref="CQ37:DD37"/>
    <mergeCell ref="B36:AX36"/>
    <mergeCell ref="AY36:BM36"/>
    <mergeCell ref="CQ36:DD36"/>
    <mergeCell ref="BN36:CB36"/>
    <mergeCell ref="BN37:CB37"/>
    <mergeCell ref="CC36:CP36"/>
    <mergeCell ref="CC37:CP37"/>
    <mergeCell ref="B38:AX38"/>
    <mergeCell ref="AY38:BM38"/>
    <mergeCell ref="CQ38:DD38"/>
    <mergeCell ref="B46:AX46"/>
    <mergeCell ref="AY46:BM46"/>
    <mergeCell ref="CQ46:DD46"/>
    <mergeCell ref="B44:AX44"/>
    <mergeCell ref="AY44:BM44"/>
    <mergeCell ref="CQ44:DD44"/>
    <mergeCell ref="AY45:BM45"/>
    <mergeCell ref="A4:AX5"/>
    <mergeCell ref="AY4:BM5"/>
    <mergeCell ref="BN6:CB6"/>
    <mergeCell ref="DE13:DR13"/>
    <mergeCell ref="B12:AX12"/>
    <mergeCell ref="AY9:BM9"/>
    <mergeCell ref="CQ9:DD9"/>
    <mergeCell ref="BN4:CB5"/>
    <mergeCell ref="DE5:DR5"/>
    <mergeCell ref="DE6:DR6"/>
    <mergeCell ref="CQ28:DD28"/>
    <mergeCell ref="BN56:CB56"/>
    <mergeCell ref="BN55:CB55"/>
    <mergeCell ref="BN42:CB42"/>
    <mergeCell ref="BN44:CB44"/>
    <mergeCell ref="BN45:CB45"/>
    <mergeCell ref="CQ51:DD51"/>
    <mergeCell ref="CQ50:DD50"/>
    <mergeCell ref="CQ55:DD55"/>
    <mergeCell ref="CQ42:DD42"/>
    <mergeCell ref="BN17:CB17"/>
    <mergeCell ref="BN20:CB20"/>
    <mergeCell ref="BN18:CB18"/>
    <mergeCell ref="AY28:BM28"/>
    <mergeCell ref="BN19:CB19"/>
    <mergeCell ref="AY25:BM25"/>
    <mergeCell ref="AY27:BM27"/>
    <mergeCell ref="BN22:CB22"/>
    <mergeCell ref="AY18:BM18"/>
    <mergeCell ref="AY19:BM19"/>
    <mergeCell ref="BN41:CB41"/>
    <mergeCell ref="DE30:DR30"/>
    <mergeCell ref="DE31:DR31"/>
    <mergeCell ref="DE32:DR32"/>
    <mergeCell ref="BN39:CB39"/>
    <mergeCell ref="BN40:CB40"/>
    <mergeCell ref="DE36:DR36"/>
    <mergeCell ref="DE41:DR41"/>
    <mergeCell ref="CQ32:DD32"/>
    <mergeCell ref="BN32:CB32"/>
    <mergeCell ref="DE50:DR50"/>
    <mergeCell ref="DE43:DR43"/>
    <mergeCell ref="DE42:DR42"/>
    <mergeCell ref="DE38:DR38"/>
    <mergeCell ref="DE39:DR39"/>
    <mergeCell ref="DE40:DR40"/>
    <mergeCell ref="DE48:DR48"/>
    <mergeCell ref="DE46:DR46"/>
    <mergeCell ref="DE47:DR47"/>
    <mergeCell ref="BN38:CB38"/>
    <mergeCell ref="CQ22:DD22"/>
    <mergeCell ref="DE55:DR55"/>
    <mergeCell ref="DE56:DR56"/>
    <mergeCell ref="DE49:DR49"/>
    <mergeCell ref="DE54:DR54"/>
    <mergeCell ref="DE53:DR53"/>
    <mergeCell ref="DE51:DR51"/>
    <mergeCell ref="DE44:DR44"/>
    <mergeCell ref="DE45:DR45"/>
    <mergeCell ref="CQ43:DD43"/>
    <mergeCell ref="DE37:DR37"/>
    <mergeCell ref="DE23:DR23"/>
    <mergeCell ref="DE24:DR24"/>
    <mergeCell ref="DE28:DR28"/>
    <mergeCell ref="DE29:DR29"/>
    <mergeCell ref="CQ26:DD26"/>
    <mergeCell ref="DE33:DR33"/>
    <mergeCell ref="DE34:DR34"/>
    <mergeCell ref="DE35:DR35"/>
    <mergeCell ref="DE21:DR21"/>
    <mergeCell ref="DE22:DR22"/>
    <mergeCell ref="CQ20:DD20"/>
    <mergeCell ref="BN21:CB21"/>
    <mergeCell ref="DE20:DR20"/>
    <mergeCell ref="CQ21:DD21"/>
    <mergeCell ref="CC21:CP21"/>
    <mergeCell ref="CC22:CP22"/>
    <mergeCell ref="DE25:DR25"/>
    <mergeCell ref="DE26:DR26"/>
    <mergeCell ref="DE27:DR27"/>
    <mergeCell ref="CQ27:DD27"/>
    <mergeCell ref="CQ25:DD25"/>
    <mergeCell ref="B52:AX52"/>
    <mergeCell ref="CQ49:DD49"/>
    <mergeCell ref="BN46:CB46"/>
    <mergeCell ref="BN47:CB47"/>
    <mergeCell ref="CQ48:DD48"/>
    <mergeCell ref="B47:AX47"/>
    <mergeCell ref="AY47:BM47"/>
    <mergeCell ref="CQ47:DD47"/>
    <mergeCell ref="B50:AX50"/>
    <mergeCell ref="BN51:CB51"/>
    <mergeCell ref="AY49:BM49"/>
    <mergeCell ref="BN49:CB49"/>
    <mergeCell ref="B51:AX51"/>
    <mergeCell ref="AY51:BM51"/>
    <mergeCell ref="BN50:CB50"/>
    <mergeCell ref="AY50:BM50"/>
    <mergeCell ref="AY52:BM52"/>
    <mergeCell ref="BN52:CB52"/>
    <mergeCell ref="CQ52:DD52"/>
    <mergeCell ref="A2:DR2"/>
    <mergeCell ref="B17:AX17"/>
    <mergeCell ref="DE52:DR52"/>
    <mergeCell ref="B48:AX48"/>
    <mergeCell ref="AY48:BM48"/>
    <mergeCell ref="BN48:CB48"/>
    <mergeCell ref="B49:AX49"/>
    <mergeCell ref="B53:AX53"/>
    <mergeCell ref="AY53:BM53"/>
    <mergeCell ref="CQ53:DD53"/>
    <mergeCell ref="B54:AX54"/>
    <mergeCell ref="AY54:BM54"/>
    <mergeCell ref="BN54:CB54"/>
    <mergeCell ref="CQ54:DD54"/>
    <mergeCell ref="BN53:CB53"/>
    <mergeCell ref="CC4:DR4"/>
    <mergeCell ref="CC5:CP5"/>
    <mergeCell ref="CC7:CP7"/>
    <mergeCell ref="CC8:CP8"/>
    <mergeCell ref="DE7:DR7"/>
    <mergeCell ref="CQ5:DD5"/>
    <mergeCell ref="DE8:DR8"/>
    <mergeCell ref="CQ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2014-01-15T05:40:38Z</cp:lastPrinted>
  <dcterms:created xsi:type="dcterms:W3CDTF">2010-11-26T07:12:57Z</dcterms:created>
  <dcterms:modified xsi:type="dcterms:W3CDTF">2014-01-15T05:40:40Z</dcterms:modified>
  <cp:category/>
  <cp:version/>
  <cp:contentType/>
  <cp:contentStatus/>
</cp:coreProperties>
</file>